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20730" windowHeight="9885"/>
  </bookViews>
  <sheets>
    <sheet name="Entry" sheetId="12" r:id="rId1"/>
    <sheet name="Div rating" sheetId="14" r:id="rId2"/>
  </sheets>
  <definedNames>
    <definedName name="Dropdown">#REF!</definedName>
    <definedName name="Headers">#REF!</definedName>
    <definedName name="Sublist_Right">INDEX(Dropdown, 2,MATCH(#REF!,Headers,0)):INDEX(Dropdown, COUNTA(INDEX(Dropdown,,MATCH(#REF!,Headers,0))),MATCH(#REF!,Headers,0))</definedName>
  </definedNames>
  <calcPr calcId="152511"/>
</workbook>
</file>

<file path=xl/calcChain.xml><?xml version="1.0" encoding="utf-8"?>
<calcChain xmlns="http://schemas.openxmlformats.org/spreadsheetml/2006/main">
  <c r="B6" i="14" l="1"/>
  <c r="B5" i="14"/>
  <c r="D35" i="12" l="1"/>
  <c r="D33" i="12"/>
  <c r="D32" i="12"/>
  <c r="D30" i="12"/>
  <c r="D29" i="12"/>
  <c r="D27" i="12"/>
  <c r="D26" i="12"/>
  <c r="D25" i="12"/>
  <c r="D24" i="12"/>
  <c r="D21" i="12"/>
  <c r="D17" i="12"/>
  <c r="D13" i="12"/>
  <c r="D6" i="14" l="1"/>
  <c r="D5" i="14"/>
  <c r="D36" i="12" l="1"/>
  <c r="B7" i="14" l="1"/>
  <c r="D7" i="14" s="1"/>
  <c r="D8" i="14" s="1"/>
  <c r="D9" i="14" s="1"/>
</calcChain>
</file>

<file path=xl/sharedStrings.xml><?xml version="1.0" encoding="utf-8"?>
<sst xmlns="http://schemas.openxmlformats.org/spreadsheetml/2006/main" count="57" uniqueCount="53">
  <si>
    <t>Score</t>
  </si>
  <si>
    <t>DEPARTMENT OF EDUCATION</t>
  </si>
  <si>
    <t>2. M&amp;E of WinS as part of the SDO M&amp;E system</t>
  </si>
  <si>
    <t>Weight</t>
  </si>
  <si>
    <t>Total</t>
  </si>
  <si>
    <t>Recognition System for WinS Program Management</t>
  </si>
  <si>
    <t>Schools' achievement of national standards</t>
  </si>
  <si>
    <t>Organizational Enablers</t>
  </si>
  <si>
    <t>Improvement of Schools in WinS Implementation Level</t>
  </si>
  <si>
    <t>1. Functional SD WinS TWG which comprise a range of internal and external stakeholders that are working together and providing directions on WinS management and implementation</t>
  </si>
  <si>
    <t>3. TA System includes WinS</t>
  </si>
  <si>
    <t>4. SDO Learning Resource Development and Management System is developing, distributing and assuring the quality of WinS materials to support health education</t>
  </si>
  <si>
    <t>5. WinS is reflected as agenda in the Division Education Development Plan (DEDP - SDO’s strategic plan) on areas such as research, KM, T&amp;D.</t>
  </si>
  <si>
    <t>6. Resource allocation for WinS activities and services (reflected in the SDO’s Annual Improvement Plan and/or Annual Procurement Plan)</t>
  </si>
  <si>
    <t>7. Active involvement of partners (e.g. NGOs, LGUs, CSO and INGOs) in implementing the WinS agenda  as a result of actively establishing and maintaining linkages with these partners (at least 2 types of partners)</t>
  </si>
  <si>
    <t>8. Conducts at least one study a year on WinS or a topic related to it</t>
  </si>
  <si>
    <t>9. SDO-led WinS project or innovations</t>
  </si>
  <si>
    <t>10. Utilize WinS M&amp;E data to design and make improvements on programs (knowledge management)</t>
  </si>
  <si>
    <t>11. WinS as a learning topic is included in the SDO Professional Development Program (for SDO staff and supervisors)</t>
  </si>
  <si>
    <t>12. SDO staff and supervisors developed their capacity by participating in learning opportunities  – e.g. direct training; LAC sessions; advance learning on WinS</t>
  </si>
  <si>
    <t>Means of Verification</t>
  </si>
  <si>
    <t>Percent of Schools</t>
  </si>
  <si>
    <t>At least one Research paper on WinS per year</t>
  </si>
  <si>
    <t>Certificate of participation in WinS trainings for at least half of the personnel assigned to monitor and provide TA for WinS</t>
  </si>
  <si>
    <t>Any form of issuance to constitute the WinS TWG</t>
  </si>
  <si>
    <t>At least 2 WinS TWG meeting in one year with minutes as supporting document</t>
  </si>
  <si>
    <t>Attendance sheet shows internal and external stakeholders attending the meeting/s</t>
  </si>
  <si>
    <t>TWG program of work should address important issues and enhance program implementation of WinS</t>
  </si>
  <si>
    <t>At least 95% of schools encoded</t>
  </si>
  <si>
    <t>Policy document or manual indicating system of monitoring and evaluating WinS containing the following: tools, process, persons involved and schedule</t>
  </si>
  <si>
    <t>Division Monitoring Reports include WinS</t>
  </si>
  <si>
    <t>WinS is part of the SDO’s TA agenda to schools</t>
  </si>
  <si>
    <t>Policy document or manual indicating system of technical assistance for WinS containing the following: tools, process, persons involved and schedule</t>
  </si>
  <si>
    <t xml:space="preserve">TA plan uses data coming from the WinS M&amp;E system </t>
  </si>
  <si>
    <t xml:space="preserve">Copy of new WinS materials developed, distributed or approved </t>
  </si>
  <si>
    <t>WinS is one of the improvement areas of the DEDP</t>
  </si>
  <si>
    <t>WinS activities/services can be found in the AIP/APP</t>
  </si>
  <si>
    <t>Documentation of involvement of at least 2 partners (eg. MOA, MOU, etc.)</t>
  </si>
  <si>
    <t xml:space="preserve">List of support obtained resulting from resource mobilization </t>
  </si>
  <si>
    <t>Project design on WinS (eg. Initiatives to innovate, sustain, or improve)</t>
  </si>
  <si>
    <t>Documentation of WinS project implementation or innovation</t>
  </si>
  <si>
    <t>Plan adjustments are made based on WinS M&amp;E data</t>
  </si>
  <si>
    <t>Training design indicating WinS as one of the learning topics</t>
  </si>
  <si>
    <t>Training report with WinS as one of the learning topics</t>
  </si>
  <si>
    <t>Findings</t>
  </si>
  <si>
    <t>At least 25% of schools have been validated by the Schools Division Office</t>
  </si>
  <si>
    <t>Criteria 1</t>
  </si>
  <si>
    <t>Criteria 2</t>
  </si>
  <si>
    <t>Criteria 3</t>
  </si>
  <si>
    <t>Overall Rating</t>
  </si>
  <si>
    <t>Weighted Score</t>
  </si>
  <si>
    <t>Criteria</t>
  </si>
  <si>
    <t>Version: 2016-10-25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</si>
</sst>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4508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" fillId="0" borderId="0" xfId="0" applyFont="1"/>
    <xf numFmtId="0" fontId="0" fillId="0" borderId="0" xfId="0" applyAlignment="1">
      <alignment horizontal="left" vertical="top"/>
    </xf>
    <xf numFmtId="49" fontId="0" fillId="0" borderId="0" xfId="0" applyNumberForma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9" fontId="0" fillId="0" borderId="1" xfId="0" applyNumberForma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49" fontId="0" fillId="3" borderId="0" xfId="0" applyNumberFormat="1" applyFont="1" applyFill="1" applyAlignment="1" applyProtection="1">
      <alignment vertical="top"/>
    </xf>
    <xf numFmtId="0" fontId="3" fillId="3" borderId="0" xfId="0" applyFont="1" applyFill="1" applyAlignment="1" applyProtection="1">
      <alignment vertical="top"/>
    </xf>
    <xf numFmtId="164" fontId="1" fillId="3" borderId="0" xfId="0" applyNumberFormat="1" applyFont="1" applyFill="1" applyAlignment="1" applyProtection="1">
      <alignment horizontal="left" vertical="top"/>
    </xf>
    <xf numFmtId="0" fontId="1" fillId="3" borderId="0" xfId="0" applyFont="1" applyFill="1" applyAlignment="1" applyProtection="1">
      <alignment vertical="top"/>
    </xf>
    <xf numFmtId="0" fontId="0" fillId="3" borderId="0" xfId="0" applyFont="1" applyFill="1" applyAlignment="1" applyProtection="1">
      <alignment horizontal="left" vertical="top" wrapText="1"/>
    </xf>
    <xf numFmtId="0" fontId="0" fillId="3" borderId="0" xfId="0" applyFont="1" applyFill="1" applyAlignment="1" applyProtection="1">
      <alignment vertical="top"/>
    </xf>
    <xf numFmtId="49" fontId="1" fillId="3" borderId="0" xfId="0" applyNumberFormat="1" applyFont="1" applyFill="1" applyAlignment="1" applyProtection="1">
      <alignment vertical="top"/>
    </xf>
    <xf numFmtId="9" fontId="0" fillId="2" borderId="1" xfId="1" applyFont="1" applyFill="1" applyBorder="1" applyAlignment="1" applyProtection="1">
      <alignment horizontal="center" vertical="top"/>
      <protection locked="0"/>
    </xf>
    <xf numFmtId="0" fontId="0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0" fontId="1" fillId="0" borderId="0" xfId="0" applyFont="1" applyAlignment="1">
      <alignment horizontal="left" vertical="top"/>
    </xf>
    <xf numFmtId="0" fontId="1" fillId="3" borderId="0" xfId="0" applyFont="1" applyFill="1" applyAlignment="1" applyProtection="1">
      <alignment horizontal="left" vertical="top" wrapText="1"/>
    </xf>
    <xf numFmtId="0" fontId="0" fillId="2" borderId="0" xfId="0" applyFont="1" applyFill="1" applyAlignment="1" applyProtection="1">
      <alignment vertical="top"/>
    </xf>
    <xf numFmtId="0" fontId="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vertical="top"/>
    </xf>
    <xf numFmtId="0" fontId="0" fillId="2" borderId="1" xfId="0" applyFont="1" applyFill="1" applyBorder="1" applyAlignment="1" applyProtection="1">
      <alignment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4" fillId="2" borderId="1" xfId="0" applyFont="1" applyFill="1" applyBorder="1" applyAlignment="1" applyProtection="1">
      <alignment vertical="top" wrapText="1"/>
    </xf>
    <xf numFmtId="0" fontId="6" fillId="2" borderId="1" xfId="0" applyFont="1" applyFill="1" applyBorder="1" applyAlignment="1" applyProtection="1">
      <alignment horizontal="center" vertical="top" wrapText="1"/>
    </xf>
    <xf numFmtId="0" fontId="1" fillId="2" borderId="0" xfId="0" applyFont="1" applyFill="1" applyAlignment="1" applyProtection="1">
      <alignment horizontal="right" vertical="top"/>
    </xf>
    <xf numFmtId="0" fontId="0" fillId="2" borderId="1" xfId="0" applyFont="1" applyFill="1" applyBorder="1" applyAlignment="1" applyProtection="1">
      <alignment horizontal="center" vertical="top"/>
    </xf>
    <xf numFmtId="0" fontId="4" fillId="2" borderId="3" xfId="0" applyFont="1" applyFill="1" applyBorder="1" applyAlignment="1" applyProtection="1">
      <alignment vertical="top" wrapText="1"/>
    </xf>
    <xf numFmtId="0" fontId="4" fillId="2" borderId="2" xfId="0" applyFont="1" applyFill="1" applyBorder="1" applyAlignment="1" applyProtection="1">
      <alignment vertical="top" wrapText="1"/>
    </xf>
    <xf numFmtId="0" fontId="6" fillId="2" borderId="3" xfId="0" applyFont="1" applyFill="1" applyBorder="1" applyAlignment="1" applyProtection="1">
      <alignment horizontal="center" vertical="top" wrapText="1"/>
    </xf>
    <xf numFmtId="0" fontId="6" fillId="2" borderId="4" xfId="0" applyFont="1" applyFill="1" applyBorder="1" applyAlignment="1" applyProtection="1">
      <alignment horizontal="center" vertical="top" wrapText="1"/>
    </xf>
    <xf numFmtId="0" fontId="6" fillId="2" borderId="2" xfId="0" applyFont="1" applyFill="1" applyBorder="1" applyAlignment="1" applyProtection="1">
      <alignment horizontal="center" vertical="top" wrapText="1"/>
    </xf>
    <xf numFmtId="0" fontId="4" fillId="2" borderId="1" xfId="0" applyFont="1" applyFill="1" applyBorder="1" applyAlignment="1" applyProtection="1">
      <alignment vertical="top" wrapText="1"/>
    </xf>
    <xf numFmtId="0" fontId="6" fillId="2" borderId="1" xfId="0" applyFont="1" applyFill="1" applyBorder="1" applyAlignment="1" applyProtection="1">
      <alignment horizontal="center" vertical="top" wrapText="1"/>
    </xf>
    <xf numFmtId="0" fontId="4" fillId="2" borderId="4" xfId="0" applyFont="1" applyFill="1" applyBorder="1" applyAlignment="1" applyProtection="1">
      <alignment vertical="top" wrapText="1"/>
    </xf>
    <xf numFmtId="0" fontId="0" fillId="0" borderId="1" xfId="0" applyBorder="1" applyAlignment="1">
      <alignment horizontal="right" vertical="top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99FF"/>
      <color rgb="FFFF0000"/>
      <color rgb="FF00FFFF"/>
      <color rgb="FFFF6161"/>
      <color rgb="FF00CC00"/>
      <color rgb="FF33CC33"/>
      <color rgb="FFFBFCFD"/>
      <color rgb="FF04508C"/>
      <color rgb="FF9CBE13"/>
      <color rgb="FF9C5A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754205</xdr:colOff>
      <xdr:row>0</xdr:row>
      <xdr:rowOff>28575</xdr:rowOff>
    </xdr:from>
    <xdr:ext cx="6285635" cy="718530"/>
    <xdr:sp macro="" textlink="">
      <xdr:nvSpPr>
        <xdr:cNvPr id="2" name="TextBox 1"/>
        <xdr:cNvSpPr txBox="1"/>
      </xdr:nvSpPr>
      <xdr:spPr>
        <a:xfrm>
          <a:off x="754205" y="28575"/>
          <a:ext cx="6285635" cy="718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PH" sz="2000" b="1">
              <a:solidFill>
                <a:schemeClr val="bg1"/>
              </a:solidFill>
              <a:latin typeface="+mn-lt"/>
              <a:cs typeface="Times New Roman" panose="02020603050405020304" pitchFamily="18" charset="0"/>
            </a:rPr>
            <a:t>Department of Education</a:t>
          </a:r>
        </a:p>
        <a:p>
          <a:r>
            <a:rPr lang="en-PH" sz="2000" b="1">
              <a:solidFill>
                <a:schemeClr val="bg1"/>
              </a:solidFill>
              <a:latin typeface="+mn-lt"/>
              <a:cs typeface="Times New Roman" panose="02020603050405020304" pitchFamily="18" charset="0"/>
            </a:rPr>
            <a:t>Recognition System for</a:t>
          </a:r>
          <a:r>
            <a:rPr lang="en-PH" sz="2000" b="1" baseline="0">
              <a:solidFill>
                <a:schemeClr val="bg1"/>
              </a:solidFill>
              <a:latin typeface="+mn-lt"/>
              <a:cs typeface="Times New Roman" panose="02020603050405020304" pitchFamily="18" charset="0"/>
            </a:rPr>
            <a:t> Wins Program Management</a:t>
          </a:r>
          <a:endParaRPr lang="en-PH" sz="2000" b="1">
            <a:solidFill>
              <a:schemeClr val="bg1"/>
            </a:solidFill>
            <a:latin typeface="+mn-lt"/>
            <a:cs typeface="Times New Roman" panose="02020603050405020304" pitchFamily="18" charset="0"/>
          </a:endParaRPr>
        </a:p>
      </xdr:txBody>
    </xdr:sp>
    <xdr:clientData/>
  </xdr:oneCellAnchor>
  <xdr:twoCellAnchor editAs="oneCell">
    <xdr:from>
      <xdr:col>0</xdr:col>
      <xdr:colOff>28575</xdr:colOff>
      <xdr:row>0</xdr:row>
      <xdr:rowOff>38966</xdr:rowOff>
    </xdr:from>
    <xdr:to>
      <xdr:col>0</xdr:col>
      <xdr:colOff>714375</xdr:colOff>
      <xdr:row>3</xdr:row>
      <xdr:rowOff>156367</xdr:rowOff>
    </xdr:to>
    <xdr:pic>
      <xdr:nvPicPr>
        <xdr:cNvPr id="3" name="Picture 2" descr="E:\Abigail Godoy\DepEd Style Guide\DepEd Seal_small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966"/>
          <a:ext cx="685800" cy="68890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135"/>
  <sheetViews>
    <sheetView showGridLines="0" tabSelected="1" zoomScale="110" zoomScaleNormal="110" workbookViewId="0">
      <selection activeCell="G9" sqref="G9"/>
    </sheetView>
  </sheetViews>
  <sheetFormatPr defaultRowHeight="15" x14ac:dyDescent="0.25"/>
  <cols>
    <col min="1" max="1" width="39.140625" style="21" customWidth="1"/>
    <col min="2" max="2" width="48.5703125" style="21" customWidth="1"/>
    <col min="3" max="3" width="9.85546875" style="21" customWidth="1"/>
    <col min="4" max="4" width="8.7109375" style="22" customWidth="1"/>
    <col min="5" max="16384" width="9.140625" style="21"/>
  </cols>
  <sheetData>
    <row r="1" spans="1:5" s="17" customFormat="1" x14ac:dyDescent="0.25">
      <c r="A1" s="14"/>
      <c r="B1" s="15"/>
      <c r="C1" s="12"/>
      <c r="D1" s="24"/>
      <c r="E1" s="13" t="s">
        <v>52</v>
      </c>
    </row>
    <row r="2" spans="1:5" s="17" customFormat="1" x14ac:dyDescent="0.25">
      <c r="A2" s="14"/>
      <c r="B2" s="15"/>
      <c r="C2" s="18"/>
      <c r="D2" s="24"/>
      <c r="E2" s="16"/>
    </row>
    <row r="3" spans="1:5" s="17" customFormat="1" x14ac:dyDescent="0.25">
      <c r="A3" s="14"/>
      <c r="B3" s="15"/>
      <c r="C3" s="15"/>
      <c r="D3" s="24"/>
      <c r="E3" s="16"/>
    </row>
    <row r="4" spans="1:5" s="17" customFormat="1" x14ac:dyDescent="0.25">
      <c r="A4" s="14"/>
      <c r="B4" s="15"/>
      <c r="C4" s="15"/>
      <c r="D4" s="24"/>
      <c r="E4" s="16"/>
    </row>
    <row r="5" spans="1:5" s="25" customFormat="1" ht="7.5" customHeight="1" x14ac:dyDescent="0.25">
      <c r="D5" s="26"/>
    </row>
    <row r="6" spans="1:5" s="25" customFormat="1" ht="24.95" customHeight="1" x14ac:dyDescent="0.25">
      <c r="C6" s="27" t="s">
        <v>21</v>
      </c>
      <c r="D6" s="26"/>
    </row>
    <row r="7" spans="1:5" s="25" customFormat="1" ht="14.25" customHeight="1" x14ac:dyDescent="0.25">
      <c r="A7" s="28" t="s">
        <v>46</v>
      </c>
      <c r="B7" s="29" t="s">
        <v>8</v>
      </c>
      <c r="C7" s="19"/>
      <c r="D7" s="26"/>
    </row>
    <row r="8" spans="1:5" s="25" customFormat="1" x14ac:dyDescent="0.25">
      <c r="A8" s="28" t="s">
        <v>47</v>
      </c>
      <c r="B8" s="29" t="s">
        <v>6</v>
      </c>
      <c r="C8" s="19"/>
      <c r="D8" s="26"/>
    </row>
    <row r="9" spans="1:5" s="25" customFormat="1" ht="9.9499999999999993" customHeight="1" x14ac:dyDescent="0.25">
      <c r="D9" s="26"/>
    </row>
    <row r="10" spans="1:5" s="25" customFormat="1" x14ac:dyDescent="0.25">
      <c r="A10" s="26" t="s">
        <v>48</v>
      </c>
      <c r="D10" s="26"/>
    </row>
    <row r="11" spans="1:5" s="25" customFormat="1" ht="9.9499999999999993" customHeight="1" x14ac:dyDescent="0.25">
      <c r="D11" s="26"/>
    </row>
    <row r="12" spans="1:5" s="25" customFormat="1" x14ac:dyDescent="0.25">
      <c r="A12" s="30" t="s">
        <v>7</v>
      </c>
      <c r="B12" s="30" t="s">
        <v>20</v>
      </c>
      <c r="C12" s="30" t="s">
        <v>44</v>
      </c>
      <c r="D12" s="30" t="s">
        <v>0</v>
      </c>
    </row>
    <row r="13" spans="1:5" s="25" customFormat="1" x14ac:dyDescent="0.25">
      <c r="A13" s="40" t="s">
        <v>9</v>
      </c>
      <c r="B13" s="29" t="s">
        <v>24</v>
      </c>
      <c r="C13" s="20"/>
      <c r="D13" s="41">
        <f>IF(COUNTIF(C13:C16,"Check")=4,1,0)</f>
        <v>0</v>
      </c>
    </row>
    <row r="14" spans="1:5" s="25" customFormat="1" ht="30" x14ac:dyDescent="0.25">
      <c r="A14" s="40"/>
      <c r="B14" s="29" t="s">
        <v>25</v>
      </c>
      <c r="C14" s="20"/>
      <c r="D14" s="41"/>
    </row>
    <row r="15" spans="1:5" s="25" customFormat="1" ht="30" x14ac:dyDescent="0.25">
      <c r="A15" s="40"/>
      <c r="B15" s="29" t="s">
        <v>26</v>
      </c>
      <c r="C15" s="20"/>
      <c r="D15" s="41"/>
    </row>
    <row r="16" spans="1:5" s="25" customFormat="1" ht="30" customHeight="1" x14ac:dyDescent="0.25">
      <c r="A16" s="40"/>
      <c r="B16" s="29" t="s">
        <v>27</v>
      </c>
      <c r="C16" s="20"/>
      <c r="D16" s="41"/>
    </row>
    <row r="17" spans="1:4" s="25" customFormat="1" x14ac:dyDescent="0.25">
      <c r="A17" s="40" t="s">
        <v>2</v>
      </c>
      <c r="B17" s="29" t="s">
        <v>28</v>
      </c>
      <c r="C17" s="20"/>
      <c r="D17" s="41">
        <f>IF(COUNTIF(C17:C20,"Check")=4,1,0)</f>
        <v>0</v>
      </c>
    </row>
    <row r="18" spans="1:4" s="25" customFormat="1" ht="30" x14ac:dyDescent="0.25">
      <c r="A18" s="40"/>
      <c r="B18" s="29" t="s">
        <v>45</v>
      </c>
      <c r="C18" s="20"/>
      <c r="D18" s="41"/>
    </row>
    <row r="19" spans="1:4" s="25" customFormat="1" ht="60" x14ac:dyDescent="0.25">
      <c r="A19" s="40"/>
      <c r="B19" s="29" t="s">
        <v>29</v>
      </c>
      <c r="C19" s="20"/>
      <c r="D19" s="41"/>
    </row>
    <row r="20" spans="1:4" s="25" customFormat="1" x14ac:dyDescent="0.25">
      <c r="A20" s="40"/>
      <c r="B20" s="29" t="s">
        <v>30</v>
      </c>
      <c r="C20" s="20"/>
      <c r="D20" s="41"/>
    </row>
    <row r="21" spans="1:4" s="25" customFormat="1" x14ac:dyDescent="0.25">
      <c r="A21" s="35" t="s">
        <v>10</v>
      </c>
      <c r="B21" s="29" t="s">
        <v>31</v>
      </c>
      <c r="C21" s="20"/>
      <c r="D21" s="37">
        <f>IF(COUNTIF(C21:C23,"Check")=3,1,0)</f>
        <v>0</v>
      </c>
    </row>
    <row r="22" spans="1:4" s="25" customFormat="1" ht="50.1" customHeight="1" x14ac:dyDescent="0.25">
      <c r="A22" s="42"/>
      <c r="B22" s="29" t="s">
        <v>32</v>
      </c>
      <c r="C22" s="20"/>
      <c r="D22" s="38"/>
    </row>
    <row r="23" spans="1:4" s="25" customFormat="1" ht="15" customHeight="1" x14ac:dyDescent="0.25">
      <c r="A23" s="36"/>
      <c r="B23" s="29" t="s">
        <v>33</v>
      </c>
      <c r="C23" s="20"/>
      <c r="D23" s="39"/>
    </row>
    <row r="24" spans="1:4" s="25" customFormat="1" ht="75" x14ac:dyDescent="0.25">
      <c r="A24" s="31" t="s">
        <v>11</v>
      </c>
      <c r="B24" s="29" t="s">
        <v>34</v>
      </c>
      <c r="C24" s="20"/>
      <c r="D24" s="32">
        <f>IF(COUNTIF(C24,"Check")=1,1,0)</f>
        <v>0</v>
      </c>
    </row>
    <row r="25" spans="1:4" s="25" customFormat="1" ht="60" x14ac:dyDescent="0.25">
      <c r="A25" s="31" t="s">
        <v>12</v>
      </c>
      <c r="B25" s="29" t="s">
        <v>35</v>
      </c>
      <c r="C25" s="20"/>
      <c r="D25" s="32">
        <f>IF(COUNTIF(C25,"Check")=1,1,0)</f>
        <v>0</v>
      </c>
    </row>
    <row r="26" spans="1:4" s="25" customFormat="1" ht="60" x14ac:dyDescent="0.25">
      <c r="A26" s="31" t="s">
        <v>13</v>
      </c>
      <c r="B26" s="29" t="s">
        <v>36</v>
      </c>
      <c r="C26" s="20"/>
      <c r="D26" s="32">
        <f>IF(COUNTIF(C26,"Check")=1,1,0)</f>
        <v>0</v>
      </c>
    </row>
    <row r="27" spans="1:4" s="25" customFormat="1" ht="30" x14ac:dyDescent="0.25">
      <c r="A27" s="40" t="s">
        <v>14</v>
      </c>
      <c r="B27" s="29" t="s">
        <v>37</v>
      </c>
      <c r="C27" s="20"/>
      <c r="D27" s="37">
        <f>IF(COUNTIF(C27:C28,"Check")=2,1,0)</f>
        <v>0</v>
      </c>
    </row>
    <row r="28" spans="1:4" s="25" customFormat="1" ht="45.75" customHeight="1" x14ac:dyDescent="0.25">
      <c r="A28" s="40"/>
      <c r="B28" s="29" t="s">
        <v>38</v>
      </c>
      <c r="C28" s="20"/>
      <c r="D28" s="39"/>
    </row>
    <row r="29" spans="1:4" s="25" customFormat="1" ht="30" x14ac:dyDescent="0.25">
      <c r="A29" s="31" t="s">
        <v>15</v>
      </c>
      <c r="B29" s="29" t="s">
        <v>22</v>
      </c>
      <c r="C29" s="20"/>
      <c r="D29" s="32">
        <f>IF(COUNTIF(C29,"Check")=1,1,0)</f>
        <v>0</v>
      </c>
    </row>
    <row r="30" spans="1:4" s="25" customFormat="1" ht="30" x14ac:dyDescent="0.25">
      <c r="A30" s="40" t="s">
        <v>16</v>
      </c>
      <c r="B30" s="29" t="s">
        <v>39</v>
      </c>
      <c r="C30" s="20"/>
      <c r="D30" s="37">
        <f>IF(COUNTIF(C30:C31,"Check")=2,1,0)</f>
        <v>0</v>
      </c>
    </row>
    <row r="31" spans="1:4" s="25" customFormat="1" ht="30" x14ac:dyDescent="0.25">
      <c r="A31" s="40"/>
      <c r="B31" s="29" t="s">
        <v>40</v>
      </c>
      <c r="C31" s="20"/>
      <c r="D31" s="39"/>
    </row>
    <row r="32" spans="1:4" s="25" customFormat="1" ht="45" x14ac:dyDescent="0.25">
      <c r="A32" s="31" t="s">
        <v>17</v>
      </c>
      <c r="B32" s="29" t="s">
        <v>41</v>
      </c>
      <c r="C32" s="20"/>
      <c r="D32" s="32">
        <f>IF(COUNTIF(C32,"Check")=1,1,0)</f>
        <v>0</v>
      </c>
    </row>
    <row r="33" spans="1:4" s="25" customFormat="1" ht="30" x14ac:dyDescent="0.25">
      <c r="A33" s="35" t="s">
        <v>18</v>
      </c>
      <c r="B33" s="29" t="s">
        <v>42</v>
      </c>
      <c r="C33" s="20"/>
      <c r="D33" s="37">
        <f>IF(COUNTIF(C33:C34,"Check")=2,1,0)</f>
        <v>0</v>
      </c>
    </row>
    <row r="34" spans="1:4" s="25" customFormat="1" ht="20.100000000000001" customHeight="1" x14ac:dyDescent="0.25">
      <c r="A34" s="36"/>
      <c r="B34" s="29" t="s">
        <v>43</v>
      </c>
      <c r="C34" s="20"/>
      <c r="D34" s="39"/>
    </row>
    <row r="35" spans="1:4" s="25" customFormat="1" ht="60" x14ac:dyDescent="0.25">
      <c r="A35" s="31" t="s">
        <v>19</v>
      </c>
      <c r="B35" s="29" t="s">
        <v>23</v>
      </c>
      <c r="C35" s="20"/>
      <c r="D35" s="32">
        <f>IF(COUNTIF(C35,"Check")=1,1,0)</f>
        <v>0</v>
      </c>
    </row>
    <row r="36" spans="1:4" s="25" customFormat="1" x14ac:dyDescent="0.25">
      <c r="A36" s="33"/>
      <c r="C36" s="34" t="s">
        <v>4</v>
      </c>
      <c r="D36" s="30">
        <f>SUM(D13:D35)</f>
        <v>0</v>
      </c>
    </row>
    <row r="37" spans="1:4" s="25" customFormat="1" x14ac:dyDescent="0.25">
      <c r="D37" s="26"/>
    </row>
    <row r="38" spans="1:4" s="25" customFormat="1" x14ac:dyDescent="0.25">
      <c r="D38" s="26"/>
    </row>
    <row r="39" spans="1:4" s="25" customFormat="1" x14ac:dyDescent="0.25">
      <c r="D39" s="26"/>
    </row>
    <row r="40" spans="1:4" s="25" customFormat="1" x14ac:dyDescent="0.25">
      <c r="D40" s="26"/>
    </row>
    <row r="41" spans="1:4" s="25" customFormat="1" x14ac:dyDescent="0.25">
      <c r="D41" s="26"/>
    </row>
    <row r="42" spans="1:4" s="25" customFormat="1" x14ac:dyDescent="0.25">
      <c r="D42" s="26"/>
    </row>
    <row r="43" spans="1:4" s="25" customFormat="1" x14ac:dyDescent="0.25">
      <c r="D43" s="26"/>
    </row>
    <row r="44" spans="1:4" s="25" customFormat="1" x14ac:dyDescent="0.25">
      <c r="D44" s="26"/>
    </row>
    <row r="45" spans="1:4" s="25" customFormat="1" x14ac:dyDescent="0.25">
      <c r="D45" s="26"/>
    </row>
    <row r="46" spans="1:4" s="25" customFormat="1" x14ac:dyDescent="0.25">
      <c r="D46" s="26"/>
    </row>
    <row r="47" spans="1:4" s="25" customFormat="1" x14ac:dyDescent="0.25">
      <c r="D47" s="26"/>
    </row>
    <row r="48" spans="1:4" s="25" customFormat="1" x14ac:dyDescent="0.25">
      <c r="D48" s="26"/>
    </row>
    <row r="49" spans="4:4" s="25" customFormat="1" x14ac:dyDescent="0.25">
      <c r="D49" s="26"/>
    </row>
    <row r="50" spans="4:4" s="25" customFormat="1" x14ac:dyDescent="0.25">
      <c r="D50" s="26"/>
    </row>
    <row r="51" spans="4:4" s="25" customFormat="1" x14ac:dyDescent="0.25">
      <c r="D51" s="26"/>
    </row>
    <row r="52" spans="4:4" s="25" customFormat="1" x14ac:dyDescent="0.25">
      <c r="D52" s="26"/>
    </row>
    <row r="53" spans="4:4" s="25" customFormat="1" x14ac:dyDescent="0.25">
      <c r="D53" s="26"/>
    </row>
    <row r="54" spans="4:4" s="25" customFormat="1" x14ac:dyDescent="0.25">
      <c r="D54" s="26"/>
    </row>
    <row r="55" spans="4:4" s="25" customFormat="1" x14ac:dyDescent="0.25">
      <c r="D55" s="26"/>
    </row>
    <row r="56" spans="4:4" s="25" customFormat="1" x14ac:dyDescent="0.25">
      <c r="D56" s="26"/>
    </row>
    <row r="57" spans="4:4" s="25" customFormat="1" x14ac:dyDescent="0.25">
      <c r="D57" s="26"/>
    </row>
    <row r="58" spans="4:4" s="25" customFormat="1" x14ac:dyDescent="0.25">
      <c r="D58" s="26"/>
    </row>
    <row r="59" spans="4:4" s="25" customFormat="1" x14ac:dyDescent="0.25">
      <c r="D59" s="26"/>
    </row>
    <row r="60" spans="4:4" s="25" customFormat="1" x14ac:dyDescent="0.25">
      <c r="D60" s="26"/>
    </row>
    <row r="61" spans="4:4" s="25" customFormat="1" x14ac:dyDescent="0.25">
      <c r="D61" s="26"/>
    </row>
    <row r="62" spans="4:4" s="25" customFormat="1" x14ac:dyDescent="0.25">
      <c r="D62" s="26"/>
    </row>
    <row r="63" spans="4:4" s="25" customFormat="1" x14ac:dyDescent="0.25">
      <c r="D63" s="26"/>
    </row>
    <row r="64" spans="4:4" s="25" customFormat="1" x14ac:dyDescent="0.25">
      <c r="D64" s="26"/>
    </row>
    <row r="65" spans="4:4" s="25" customFormat="1" x14ac:dyDescent="0.25">
      <c r="D65" s="26"/>
    </row>
    <row r="66" spans="4:4" s="25" customFormat="1" x14ac:dyDescent="0.25">
      <c r="D66" s="26"/>
    </row>
    <row r="67" spans="4:4" s="25" customFormat="1" x14ac:dyDescent="0.25">
      <c r="D67" s="26"/>
    </row>
    <row r="68" spans="4:4" s="25" customFormat="1" x14ac:dyDescent="0.25">
      <c r="D68" s="26"/>
    </row>
    <row r="69" spans="4:4" s="25" customFormat="1" x14ac:dyDescent="0.25">
      <c r="D69" s="26"/>
    </row>
    <row r="70" spans="4:4" s="25" customFormat="1" x14ac:dyDescent="0.25">
      <c r="D70" s="26"/>
    </row>
    <row r="71" spans="4:4" s="25" customFormat="1" x14ac:dyDescent="0.25">
      <c r="D71" s="26"/>
    </row>
    <row r="72" spans="4:4" s="25" customFormat="1" x14ac:dyDescent="0.25">
      <c r="D72" s="26"/>
    </row>
    <row r="73" spans="4:4" s="25" customFormat="1" x14ac:dyDescent="0.25">
      <c r="D73" s="26"/>
    </row>
    <row r="74" spans="4:4" s="25" customFormat="1" x14ac:dyDescent="0.25">
      <c r="D74" s="26"/>
    </row>
    <row r="75" spans="4:4" s="25" customFormat="1" x14ac:dyDescent="0.25">
      <c r="D75" s="26"/>
    </row>
    <row r="76" spans="4:4" s="25" customFormat="1" x14ac:dyDescent="0.25">
      <c r="D76" s="26"/>
    </row>
    <row r="77" spans="4:4" s="25" customFormat="1" x14ac:dyDescent="0.25">
      <c r="D77" s="26"/>
    </row>
    <row r="78" spans="4:4" s="25" customFormat="1" x14ac:dyDescent="0.25">
      <c r="D78" s="26"/>
    </row>
    <row r="79" spans="4:4" s="25" customFormat="1" x14ac:dyDescent="0.25">
      <c r="D79" s="26"/>
    </row>
    <row r="80" spans="4:4" s="25" customFormat="1" x14ac:dyDescent="0.25">
      <c r="D80" s="26"/>
    </row>
    <row r="81" spans="4:4" s="25" customFormat="1" x14ac:dyDescent="0.25">
      <c r="D81" s="26"/>
    </row>
    <row r="82" spans="4:4" s="25" customFormat="1" x14ac:dyDescent="0.25">
      <c r="D82" s="26"/>
    </row>
    <row r="83" spans="4:4" s="25" customFormat="1" x14ac:dyDescent="0.25">
      <c r="D83" s="26"/>
    </row>
    <row r="84" spans="4:4" s="25" customFormat="1" x14ac:dyDescent="0.25">
      <c r="D84" s="26"/>
    </row>
    <row r="85" spans="4:4" s="25" customFormat="1" x14ac:dyDescent="0.25">
      <c r="D85" s="26"/>
    </row>
    <row r="86" spans="4:4" s="25" customFormat="1" x14ac:dyDescent="0.25">
      <c r="D86" s="26"/>
    </row>
    <row r="87" spans="4:4" s="25" customFormat="1" x14ac:dyDescent="0.25">
      <c r="D87" s="26"/>
    </row>
    <row r="88" spans="4:4" s="25" customFormat="1" x14ac:dyDescent="0.25">
      <c r="D88" s="26"/>
    </row>
    <row r="89" spans="4:4" s="25" customFormat="1" x14ac:dyDescent="0.25">
      <c r="D89" s="26"/>
    </row>
    <row r="90" spans="4:4" s="25" customFormat="1" x14ac:dyDescent="0.25">
      <c r="D90" s="26"/>
    </row>
    <row r="91" spans="4:4" s="25" customFormat="1" x14ac:dyDescent="0.25">
      <c r="D91" s="26"/>
    </row>
    <row r="92" spans="4:4" s="25" customFormat="1" x14ac:dyDescent="0.25">
      <c r="D92" s="26"/>
    </row>
    <row r="93" spans="4:4" s="25" customFormat="1" x14ac:dyDescent="0.25">
      <c r="D93" s="26"/>
    </row>
    <row r="94" spans="4:4" s="25" customFormat="1" x14ac:dyDescent="0.25">
      <c r="D94" s="26"/>
    </row>
    <row r="95" spans="4:4" s="25" customFormat="1" x14ac:dyDescent="0.25">
      <c r="D95" s="26"/>
    </row>
    <row r="96" spans="4:4" s="25" customFormat="1" x14ac:dyDescent="0.25">
      <c r="D96" s="26"/>
    </row>
    <row r="97" spans="4:4" s="25" customFormat="1" x14ac:dyDescent="0.25">
      <c r="D97" s="26"/>
    </row>
    <row r="98" spans="4:4" s="25" customFormat="1" x14ac:dyDescent="0.25">
      <c r="D98" s="26"/>
    </row>
    <row r="99" spans="4:4" s="25" customFormat="1" x14ac:dyDescent="0.25">
      <c r="D99" s="26"/>
    </row>
    <row r="100" spans="4:4" s="25" customFormat="1" x14ac:dyDescent="0.25">
      <c r="D100" s="26"/>
    </row>
    <row r="101" spans="4:4" s="25" customFormat="1" x14ac:dyDescent="0.25">
      <c r="D101" s="26"/>
    </row>
    <row r="102" spans="4:4" s="25" customFormat="1" x14ac:dyDescent="0.25">
      <c r="D102" s="26"/>
    </row>
    <row r="103" spans="4:4" s="25" customFormat="1" x14ac:dyDescent="0.25">
      <c r="D103" s="26"/>
    </row>
    <row r="104" spans="4:4" s="25" customFormat="1" x14ac:dyDescent="0.25">
      <c r="D104" s="26"/>
    </row>
    <row r="105" spans="4:4" s="25" customFormat="1" x14ac:dyDescent="0.25">
      <c r="D105" s="26"/>
    </row>
    <row r="106" spans="4:4" s="25" customFormat="1" x14ac:dyDescent="0.25">
      <c r="D106" s="26"/>
    </row>
    <row r="107" spans="4:4" s="25" customFormat="1" x14ac:dyDescent="0.25">
      <c r="D107" s="26"/>
    </row>
    <row r="108" spans="4:4" s="25" customFormat="1" x14ac:dyDescent="0.25">
      <c r="D108" s="26"/>
    </row>
    <row r="109" spans="4:4" s="25" customFormat="1" x14ac:dyDescent="0.25">
      <c r="D109" s="26"/>
    </row>
    <row r="110" spans="4:4" s="25" customFormat="1" x14ac:dyDescent="0.25">
      <c r="D110" s="26"/>
    </row>
    <row r="111" spans="4:4" s="25" customFormat="1" x14ac:dyDescent="0.25">
      <c r="D111" s="26"/>
    </row>
    <row r="112" spans="4:4" s="25" customFormat="1" x14ac:dyDescent="0.25">
      <c r="D112" s="26"/>
    </row>
    <row r="113" spans="4:4" s="25" customFormat="1" x14ac:dyDescent="0.25">
      <c r="D113" s="26"/>
    </row>
    <row r="114" spans="4:4" s="25" customFormat="1" x14ac:dyDescent="0.25">
      <c r="D114" s="26"/>
    </row>
    <row r="115" spans="4:4" s="25" customFormat="1" x14ac:dyDescent="0.25">
      <c r="D115" s="26"/>
    </row>
    <row r="116" spans="4:4" s="25" customFormat="1" x14ac:dyDescent="0.25">
      <c r="D116" s="26"/>
    </row>
    <row r="117" spans="4:4" s="25" customFormat="1" x14ac:dyDescent="0.25">
      <c r="D117" s="26"/>
    </row>
    <row r="118" spans="4:4" s="25" customFormat="1" x14ac:dyDescent="0.25">
      <c r="D118" s="26"/>
    </row>
    <row r="119" spans="4:4" s="25" customFormat="1" x14ac:dyDescent="0.25">
      <c r="D119" s="26"/>
    </row>
    <row r="120" spans="4:4" s="25" customFormat="1" x14ac:dyDescent="0.25">
      <c r="D120" s="26"/>
    </row>
    <row r="121" spans="4:4" s="25" customFormat="1" x14ac:dyDescent="0.25">
      <c r="D121" s="26"/>
    </row>
    <row r="122" spans="4:4" s="25" customFormat="1" x14ac:dyDescent="0.25">
      <c r="D122" s="26"/>
    </row>
    <row r="123" spans="4:4" s="25" customFormat="1" x14ac:dyDescent="0.25">
      <c r="D123" s="26"/>
    </row>
    <row r="124" spans="4:4" s="25" customFormat="1" x14ac:dyDescent="0.25">
      <c r="D124" s="26"/>
    </row>
    <row r="125" spans="4:4" s="25" customFormat="1" x14ac:dyDescent="0.25">
      <c r="D125" s="26"/>
    </row>
    <row r="126" spans="4:4" s="25" customFormat="1" x14ac:dyDescent="0.25">
      <c r="D126" s="26"/>
    </row>
    <row r="127" spans="4:4" s="25" customFormat="1" x14ac:dyDescent="0.25">
      <c r="D127" s="26"/>
    </row>
    <row r="128" spans="4:4" s="25" customFormat="1" x14ac:dyDescent="0.25">
      <c r="D128" s="26"/>
    </row>
    <row r="129" spans="4:4" s="25" customFormat="1" x14ac:dyDescent="0.25">
      <c r="D129" s="26"/>
    </row>
    <row r="130" spans="4:4" s="25" customFormat="1" x14ac:dyDescent="0.25">
      <c r="D130" s="26"/>
    </row>
    <row r="131" spans="4:4" s="25" customFormat="1" x14ac:dyDescent="0.25">
      <c r="D131" s="26"/>
    </row>
    <row r="132" spans="4:4" s="25" customFormat="1" x14ac:dyDescent="0.25">
      <c r="D132" s="26"/>
    </row>
    <row r="133" spans="4:4" s="25" customFormat="1" x14ac:dyDescent="0.25">
      <c r="D133" s="26"/>
    </row>
    <row r="134" spans="4:4" s="25" customFormat="1" x14ac:dyDescent="0.25">
      <c r="D134" s="26"/>
    </row>
    <row r="135" spans="4:4" s="25" customFormat="1" x14ac:dyDescent="0.25">
      <c r="D135" s="26"/>
    </row>
  </sheetData>
  <mergeCells count="12">
    <mergeCell ref="A33:A34"/>
    <mergeCell ref="D21:D23"/>
    <mergeCell ref="D33:D34"/>
    <mergeCell ref="A30:A31"/>
    <mergeCell ref="D13:D16"/>
    <mergeCell ref="D17:D20"/>
    <mergeCell ref="D27:D28"/>
    <mergeCell ref="D30:D31"/>
    <mergeCell ref="A21:A23"/>
    <mergeCell ref="A13:A16"/>
    <mergeCell ref="A17:A20"/>
    <mergeCell ref="A27:A28"/>
  </mergeCells>
  <dataValidations count="1">
    <dataValidation type="list" allowBlank="1" showInputMessage="1" showErrorMessage="1" sqref="C13:C35">
      <formula1>"Check"</formula1>
    </dataValidation>
  </dataValidations>
  <pageMargins left="0.2" right="0.2" top="0.25" bottom="0.25" header="0.3" footer="0.3"/>
  <pageSetup paperSize="9" scale="80"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showGridLines="0" workbookViewId="0">
      <selection activeCell="A11" sqref="A11"/>
    </sheetView>
  </sheetViews>
  <sheetFormatPr defaultRowHeight="15" x14ac:dyDescent="0.25"/>
  <cols>
    <col min="1" max="1" width="31.7109375" style="4" customWidth="1"/>
    <col min="2" max="2" width="10.7109375" style="5" customWidth="1"/>
    <col min="3" max="3" width="10.7109375" style="1" customWidth="1"/>
    <col min="4" max="4" width="10.7109375" style="2" customWidth="1"/>
    <col min="5" max="6" width="9.140625" style="2"/>
    <col min="7" max="7" width="9.140625" style="1"/>
    <col min="8" max="11" width="9.140625" style="2"/>
    <col min="12" max="16384" width="9.140625" style="1"/>
  </cols>
  <sheetData>
    <row r="1" spans="1:4" x14ac:dyDescent="0.25">
      <c r="A1" s="23" t="s">
        <v>1</v>
      </c>
    </row>
    <row r="2" spans="1:4" x14ac:dyDescent="0.25">
      <c r="A2" s="3" t="s">
        <v>5</v>
      </c>
      <c r="B2"/>
      <c r="C2"/>
      <c r="D2"/>
    </row>
    <row r="3" spans="1:4" x14ac:dyDescent="0.25">
      <c r="A3"/>
      <c r="B3"/>
      <c r="C3"/>
      <c r="D3"/>
    </row>
    <row r="4" spans="1:4" ht="30" x14ac:dyDescent="0.25">
      <c r="A4" s="6" t="s">
        <v>51</v>
      </c>
      <c r="B4" s="6" t="s">
        <v>0</v>
      </c>
      <c r="C4" s="6" t="s">
        <v>3</v>
      </c>
      <c r="D4" s="6" t="s">
        <v>50</v>
      </c>
    </row>
    <row r="5" spans="1:4" ht="30" x14ac:dyDescent="0.25">
      <c r="A5" s="8" t="s">
        <v>8</v>
      </c>
      <c r="B5" s="9">
        <f>IF(Entry!C7&gt;0.75,3,IF(AND(Entry!C7&gt;0.5,Entry!C7&lt;=0.75),2,IF(AND(Entry!C7&gt;0.25,Entry!C7&lt;=0.5),1,0)))</f>
        <v>0</v>
      </c>
      <c r="C5" s="10">
        <v>0.3</v>
      </c>
      <c r="D5" s="9">
        <f>B5*C5</f>
        <v>0</v>
      </c>
    </row>
    <row r="6" spans="1:4" ht="30" x14ac:dyDescent="0.25">
      <c r="A6" s="8" t="s">
        <v>6</v>
      </c>
      <c r="B6" s="9">
        <f>IF(Entry!C8&gt;0.75,3,IF(AND(Entry!C8&gt;0.5,Entry!C8&lt;=0.75),2,IF(AND(Entry!C8&gt;0.25,Entry!C8&lt;=0.5),1,0)))</f>
        <v>0</v>
      </c>
      <c r="C6" s="10">
        <v>0.2</v>
      </c>
      <c r="D6" s="9">
        <f>B6*C6</f>
        <v>0</v>
      </c>
    </row>
    <row r="7" spans="1:4" x14ac:dyDescent="0.25">
      <c r="A7" s="8" t="s">
        <v>7</v>
      </c>
      <c r="B7" s="9">
        <f>IF(Entry!D36&gt;=10,3,IF(AND(Entry!D36&gt;=7,Entry!D36&lt;10),2,IF(AND(Entry!D36&gt;=4,Entry!D36&lt;7),1,0)))</f>
        <v>0</v>
      </c>
      <c r="C7" s="10">
        <v>0.5</v>
      </c>
      <c r="D7" s="9">
        <f>B7*C7</f>
        <v>0</v>
      </c>
    </row>
    <row r="8" spans="1:4" x14ac:dyDescent="0.25">
      <c r="A8" s="43" t="s">
        <v>49</v>
      </c>
      <c r="B8" s="43"/>
      <c r="C8" s="43"/>
      <c r="D8" s="7">
        <f>ROUND(SUM(D5:D7),0)</f>
        <v>0</v>
      </c>
    </row>
    <row r="9" spans="1:4" x14ac:dyDescent="0.25">
      <c r="A9" s="43"/>
      <c r="B9" s="43"/>
      <c r="C9" s="43"/>
      <c r="D9" s="11" t="str">
        <f>IF(D8&gt;2.25,"★★★",IF(AND(D8&gt;1.5,D8&lt;=2.25),"★★",IF(AND(D8&gt;0.75,D8&lt;=1.5),"★","0 Star")))</f>
        <v>0 Star</v>
      </c>
    </row>
  </sheetData>
  <mergeCells count="1">
    <mergeCell ref="A8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</vt:lpstr>
      <vt:lpstr>Div rating</vt:lpstr>
    </vt:vector>
  </TitlesOfParts>
  <Company>Prive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Acer</cp:lastModifiedBy>
  <cp:lastPrinted>2017-01-30T04:12:22Z</cp:lastPrinted>
  <dcterms:created xsi:type="dcterms:W3CDTF">2014-10-30T07:14:49Z</dcterms:created>
  <dcterms:modified xsi:type="dcterms:W3CDTF">2017-04-18T23:22:48Z</dcterms:modified>
</cp:coreProperties>
</file>